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unty Commissioners\Grass Valley\2021 Waste Water Treatment Funding\"/>
    </mc:Choice>
  </mc:AlternateContent>
  <xr:revisionPtr revIDLastSave="0" documentId="8_{E6567616-16D4-4558-A903-FA13A88EE3F1}" xr6:coauthVersionLast="36" xr6:coauthVersionMax="36" xr10:uidLastSave="{00000000-0000-0000-0000-000000000000}"/>
  <bookViews>
    <workbookView xWindow="0" yWindow="0" windowWidth="17040" windowHeight="10510" xr2:uid="{4EA47912-1A16-45AA-A3A8-7054ADE34BBE}"/>
  </bookViews>
  <sheets>
    <sheet name="Alternatives" sheetId="4" r:id="rId1"/>
  </sheets>
  <definedNames>
    <definedName name="_xlnm.Print_Area" localSheetId="0">Alternatives!$A$1:$F$25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F17" i="4"/>
  <c r="F18" i="4"/>
  <c r="F16" i="4"/>
  <c r="F7" i="4"/>
  <c r="F8" i="4"/>
  <c r="F9" i="4"/>
  <c r="F10" i="4"/>
  <c r="F11" i="4"/>
  <c r="F12" i="4"/>
  <c r="F13" i="4"/>
  <c r="F14" i="4"/>
  <c r="F15" i="4"/>
  <c r="F6" i="4"/>
  <c r="F5" i="4"/>
  <c r="F4" i="4"/>
  <c r="F23" i="4" l="1"/>
  <c r="F24" i="4" s="1"/>
  <c r="F25" i="4" l="1"/>
</calcChain>
</file>

<file path=xl/sharedStrings.xml><?xml version="1.0" encoding="utf-8"?>
<sst xmlns="http://schemas.openxmlformats.org/spreadsheetml/2006/main" count="42" uniqueCount="30">
  <si>
    <t>Quantity</t>
  </si>
  <si>
    <t>Cost/Unit</t>
  </si>
  <si>
    <t>Total Cost</t>
  </si>
  <si>
    <t>Unit</t>
  </si>
  <si>
    <t>LS</t>
  </si>
  <si>
    <t>Subtotal</t>
  </si>
  <si>
    <t>Line</t>
  </si>
  <si>
    <t>Description</t>
  </si>
  <si>
    <t>LF</t>
  </si>
  <si>
    <t>Mobilization/Demobilization</t>
  </si>
  <si>
    <t>EA</t>
  </si>
  <si>
    <t>SF</t>
  </si>
  <si>
    <t>Total</t>
  </si>
  <si>
    <t>Sewer Service Connection with Cleanout</t>
  </si>
  <si>
    <t>3” AC Patch Paving</t>
  </si>
  <si>
    <t>Temporary Traffic Control</t>
  </si>
  <si>
    <t>Temporary Erosion Control</t>
  </si>
  <si>
    <t xml:space="preserve">WW Lift Station </t>
  </si>
  <si>
    <t>Pressure Force Main</t>
  </si>
  <si>
    <t>8" PVC SDR-35 Pipe (planning area)</t>
  </si>
  <si>
    <t>10" PVC SDR-35 Pipe (planning area)</t>
  </si>
  <si>
    <t>Type 1-A 48" Sewer Manhole (planning area)</t>
  </si>
  <si>
    <t>Type III (Drop) 48" and 60” Sewer MH (planning area)</t>
  </si>
  <si>
    <t>10" PVC SDR-35 Pipe (to WWTF)</t>
  </si>
  <si>
    <t>8" PVC SDR-35 Pipe (at Airport)</t>
  </si>
  <si>
    <t>Type 1-A 48" Sewer Manhole (to WWTF)</t>
  </si>
  <si>
    <t>Type III (Drop) 48" and 60” Sewer Manhole (to WWTF)</t>
  </si>
  <si>
    <t>Preliminary  Opinion of Probable Cost - Grass Valley WW Collection System</t>
  </si>
  <si>
    <t>15% Contingency</t>
  </si>
  <si>
    <t>Construction oversight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</si>
</sst>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" fontId="0" fillId="0" borderId="0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0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vertical="center"/>
    </xf>
    <xf numFmtId="164" fontId="0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25F3-CB17-43C9-8750-2FBCFFFB122D}">
  <dimension ref="A1:J25"/>
  <sheetViews>
    <sheetView tabSelected="1" view="pageBreakPreview" zoomScaleNormal="100" zoomScaleSheetLayoutView="100" workbookViewId="0">
      <selection activeCell="F20" sqref="F20"/>
    </sheetView>
  </sheetViews>
  <sheetFormatPr defaultRowHeight="14.5" x14ac:dyDescent="0.35"/>
  <cols>
    <col min="1" max="1" width="6" customWidth="1"/>
    <col min="2" max="2" width="48.26953125" style="15" bestFit="1" customWidth="1"/>
    <col min="3" max="3" width="8.7265625" style="2" bestFit="1" customWidth="1"/>
    <col min="4" max="4" width="7" style="2" bestFit="1" customWidth="1"/>
    <col min="5" max="5" width="11.54296875" style="2" customWidth="1"/>
    <col min="6" max="6" width="14.26953125" style="26" bestFit="1" customWidth="1"/>
  </cols>
  <sheetData>
    <row r="1" spans="1:10" x14ac:dyDescent="0.35">
      <c r="B1" s="14"/>
      <c r="C1" s="4"/>
      <c r="D1" s="4"/>
      <c r="E1" s="4"/>
      <c r="F1" s="23"/>
    </row>
    <row r="2" spans="1:10" ht="16.5" customHeight="1" x14ac:dyDescent="0.35">
      <c r="A2" s="30" t="s">
        <v>27</v>
      </c>
      <c r="B2" s="30"/>
      <c r="C2" s="30"/>
      <c r="D2" s="30"/>
      <c r="E2" s="30"/>
      <c r="F2" s="30"/>
      <c r="G2" s="1"/>
      <c r="H2" s="1"/>
      <c r="I2" s="1"/>
      <c r="J2" s="1"/>
    </row>
    <row r="3" spans="1:10" ht="16.5" customHeight="1" x14ac:dyDescent="0.35">
      <c r="A3" s="3" t="s">
        <v>6</v>
      </c>
      <c r="B3" s="11" t="s">
        <v>7</v>
      </c>
      <c r="C3" s="3" t="s">
        <v>0</v>
      </c>
      <c r="D3" s="3" t="s">
        <v>3</v>
      </c>
      <c r="E3" s="3" t="s">
        <v>1</v>
      </c>
      <c r="F3" s="24" t="s">
        <v>2</v>
      </c>
      <c r="G3" s="1"/>
      <c r="H3" s="1"/>
      <c r="I3" s="1"/>
      <c r="J3" s="1"/>
    </row>
    <row r="4" spans="1:10" x14ac:dyDescent="0.35">
      <c r="A4" s="7">
        <v>1</v>
      </c>
      <c r="B4" s="12" t="s">
        <v>9</v>
      </c>
      <c r="C4" s="6">
        <v>1</v>
      </c>
      <c r="D4" s="6" t="s">
        <v>4</v>
      </c>
      <c r="E4" s="5">
        <v>690000</v>
      </c>
      <c r="F4" s="10">
        <f>E4</f>
        <v>690000</v>
      </c>
      <c r="G4" s="1"/>
      <c r="H4" s="1"/>
      <c r="I4" s="1"/>
      <c r="J4" s="1"/>
    </row>
    <row r="5" spans="1:10" x14ac:dyDescent="0.35">
      <c r="A5" s="7">
        <v>2</v>
      </c>
      <c r="B5" s="29" t="s">
        <v>15</v>
      </c>
      <c r="C5" s="6">
        <v>1</v>
      </c>
      <c r="D5" s="6" t="s">
        <v>4</v>
      </c>
      <c r="E5" s="5">
        <v>350000</v>
      </c>
      <c r="F5" s="10">
        <f>E5*C5</f>
        <v>350000</v>
      </c>
      <c r="G5" s="1"/>
      <c r="H5" s="1"/>
      <c r="I5" s="1"/>
      <c r="J5" s="1"/>
    </row>
    <row r="6" spans="1:10" x14ac:dyDescent="0.35">
      <c r="A6" s="7">
        <v>3</v>
      </c>
      <c r="B6" s="29" t="s">
        <v>16</v>
      </c>
      <c r="C6" s="6">
        <v>1</v>
      </c>
      <c r="D6" s="6" t="s">
        <v>4</v>
      </c>
      <c r="E6" s="5">
        <v>60000</v>
      </c>
      <c r="F6" s="10">
        <f>E6*C6</f>
        <v>60000</v>
      </c>
      <c r="G6" s="1"/>
      <c r="H6" s="1"/>
      <c r="I6" s="1"/>
      <c r="J6" s="1"/>
    </row>
    <row r="7" spans="1:10" x14ac:dyDescent="0.35">
      <c r="A7" s="7">
        <v>4</v>
      </c>
      <c r="B7" s="12" t="s">
        <v>19</v>
      </c>
      <c r="C7" s="6">
        <v>40200</v>
      </c>
      <c r="D7" s="6" t="s">
        <v>8</v>
      </c>
      <c r="E7" s="5">
        <v>120</v>
      </c>
      <c r="F7" s="10">
        <f t="shared" ref="F7:F15" si="0">E7*C7</f>
        <v>4824000</v>
      </c>
      <c r="G7" s="1"/>
      <c r="H7" s="1"/>
      <c r="I7" s="1"/>
      <c r="J7" s="1"/>
    </row>
    <row r="8" spans="1:10" x14ac:dyDescent="0.35">
      <c r="A8" s="7">
        <v>5</v>
      </c>
      <c r="B8" s="12" t="s">
        <v>20</v>
      </c>
      <c r="C8" s="6">
        <v>8000</v>
      </c>
      <c r="D8" s="6" t="s">
        <v>8</v>
      </c>
      <c r="E8" s="5">
        <v>135</v>
      </c>
      <c r="F8" s="10">
        <f t="shared" si="0"/>
        <v>1080000</v>
      </c>
      <c r="G8" s="1"/>
      <c r="H8" s="1"/>
      <c r="I8" s="1"/>
      <c r="J8" s="1"/>
    </row>
    <row r="9" spans="1:10" x14ac:dyDescent="0.35">
      <c r="A9" s="7">
        <v>6</v>
      </c>
      <c r="B9" s="12" t="s">
        <v>21</v>
      </c>
      <c r="C9" s="7">
        <v>150</v>
      </c>
      <c r="D9" s="7" t="s">
        <v>10</v>
      </c>
      <c r="E9" s="5">
        <v>6200</v>
      </c>
      <c r="F9" s="10">
        <f t="shared" si="0"/>
        <v>930000</v>
      </c>
      <c r="G9" s="1"/>
      <c r="H9" s="1"/>
      <c r="I9" s="1"/>
      <c r="J9" s="1"/>
    </row>
    <row r="10" spans="1:10" x14ac:dyDescent="0.35">
      <c r="A10" s="7">
        <v>7</v>
      </c>
      <c r="B10" s="12" t="s">
        <v>22</v>
      </c>
      <c r="C10" s="7">
        <v>2</v>
      </c>
      <c r="D10" s="7" t="s">
        <v>10</v>
      </c>
      <c r="E10" s="5">
        <v>9800</v>
      </c>
      <c r="F10" s="10">
        <f t="shared" si="0"/>
        <v>19600</v>
      </c>
      <c r="G10" s="1"/>
      <c r="H10" s="1"/>
      <c r="I10" s="1"/>
      <c r="J10" s="1"/>
    </row>
    <row r="11" spans="1:10" x14ac:dyDescent="0.35">
      <c r="A11" s="7">
        <v>8</v>
      </c>
      <c r="B11" s="12" t="s">
        <v>23</v>
      </c>
      <c r="C11" s="7">
        <v>12400</v>
      </c>
      <c r="D11" s="7" t="s">
        <v>8</v>
      </c>
      <c r="E11" s="5">
        <v>135</v>
      </c>
      <c r="F11" s="10">
        <f t="shared" si="0"/>
        <v>1674000</v>
      </c>
      <c r="G11" s="1"/>
      <c r="H11" s="1"/>
      <c r="I11" s="1"/>
      <c r="J11" s="1"/>
    </row>
    <row r="12" spans="1:10" x14ac:dyDescent="0.35">
      <c r="A12" s="7">
        <v>9</v>
      </c>
      <c r="B12" s="13" t="s">
        <v>24</v>
      </c>
      <c r="C12" s="7">
        <v>5670</v>
      </c>
      <c r="D12" s="7" t="s">
        <v>8</v>
      </c>
      <c r="E12" s="5">
        <v>120</v>
      </c>
      <c r="F12" s="10">
        <f t="shared" si="0"/>
        <v>680400</v>
      </c>
      <c r="G12" s="2"/>
      <c r="H12" s="2"/>
      <c r="I12" s="2"/>
      <c r="J12" s="2"/>
    </row>
    <row r="13" spans="1:10" x14ac:dyDescent="0.35">
      <c r="A13" s="7">
        <v>10</v>
      </c>
      <c r="B13" s="13" t="s">
        <v>25</v>
      </c>
      <c r="C13" s="6">
        <v>47</v>
      </c>
      <c r="D13" s="6" t="s">
        <v>10</v>
      </c>
      <c r="E13" s="5">
        <v>6200</v>
      </c>
      <c r="F13" s="10">
        <f t="shared" si="0"/>
        <v>291400</v>
      </c>
    </row>
    <row r="14" spans="1:10" x14ac:dyDescent="0.35">
      <c r="A14" s="7">
        <v>11</v>
      </c>
      <c r="B14" s="13" t="s">
        <v>26</v>
      </c>
      <c r="C14" s="6">
        <v>2</v>
      </c>
      <c r="D14" s="6" t="s">
        <v>10</v>
      </c>
      <c r="E14" s="5">
        <v>9800</v>
      </c>
      <c r="F14" s="10">
        <f t="shared" si="0"/>
        <v>19600</v>
      </c>
    </row>
    <row r="15" spans="1:10" x14ac:dyDescent="0.35">
      <c r="A15" s="7">
        <v>12</v>
      </c>
      <c r="B15" s="27" t="s">
        <v>17</v>
      </c>
      <c r="C15" s="6">
        <v>2</v>
      </c>
      <c r="D15" s="6" t="s">
        <v>10</v>
      </c>
      <c r="E15" s="5">
        <v>215000</v>
      </c>
      <c r="F15" s="10">
        <f t="shared" si="0"/>
        <v>430000</v>
      </c>
    </row>
    <row r="16" spans="1:10" x14ac:dyDescent="0.35">
      <c r="A16" s="7">
        <v>13</v>
      </c>
      <c r="B16" s="12" t="s">
        <v>18</v>
      </c>
      <c r="C16" s="6">
        <v>1890</v>
      </c>
      <c r="D16" s="6" t="s">
        <v>8</v>
      </c>
      <c r="E16" s="5">
        <v>160</v>
      </c>
      <c r="F16" s="10">
        <f>E16*C16</f>
        <v>302400</v>
      </c>
    </row>
    <row r="17" spans="1:6" x14ac:dyDescent="0.35">
      <c r="A17" s="7">
        <v>14</v>
      </c>
      <c r="B17" s="27" t="s">
        <v>13</v>
      </c>
      <c r="C17" s="6">
        <v>540</v>
      </c>
      <c r="D17" s="6" t="s">
        <v>10</v>
      </c>
      <c r="E17" s="5">
        <v>3100</v>
      </c>
      <c r="F17" s="10">
        <f t="shared" ref="F17:F18" si="1">E17*C17</f>
        <v>1674000</v>
      </c>
    </row>
    <row r="18" spans="1:6" x14ac:dyDescent="0.35">
      <c r="A18" s="7">
        <v>15</v>
      </c>
      <c r="B18" s="12" t="s">
        <v>14</v>
      </c>
      <c r="C18" s="6">
        <v>385200</v>
      </c>
      <c r="D18" s="6" t="s">
        <v>11</v>
      </c>
      <c r="E18" s="5">
        <v>4</v>
      </c>
      <c r="F18" s="10">
        <f t="shared" si="1"/>
        <v>1540800</v>
      </c>
    </row>
    <row r="19" spans="1:6" x14ac:dyDescent="0.35">
      <c r="A19" s="7">
        <v>16</v>
      </c>
      <c r="B19" s="12" t="s">
        <v>29</v>
      </c>
      <c r="C19" s="9">
        <v>1</v>
      </c>
      <c r="D19" s="7" t="s">
        <v>4</v>
      </c>
      <c r="E19" s="5">
        <v>1000000</v>
      </c>
      <c r="F19" s="10">
        <f t="shared" ref="F19" si="2">E19*C19</f>
        <v>1000000</v>
      </c>
    </row>
    <row r="20" spans="1:6" x14ac:dyDescent="0.35">
      <c r="A20" s="7">
        <v>17</v>
      </c>
      <c r="B20" s="13"/>
      <c r="C20" s="9"/>
      <c r="D20" s="7"/>
      <c r="E20" s="5"/>
      <c r="F20" s="10"/>
    </row>
    <row r="21" spans="1:6" x14ac:dyDescent="0.35">
      <c r="A21" s="7">
        <v>18</v>
      </c>
      <c r="B21" s="12"/>
      <c r="C21" s="6"/>
      <c r="D21" s="6"/>
      <c r="E21" s="5"/>
      <c r="F21" s="10"/>
    </row>
    <row r="22" spans="1:6" x14ac:dyDescent="0.35">
      <c r="A22" s="7">
        <v>19</v>
      </c>
      <c r="B22" s="12"/>
      <c r="C22" s="6"/>
      <c r="D22" s="6"/>
      <c r="E22" s="5"/>
      <c r="F22" s="10"/>
    </row>
    <row r="23" spans="1:6" x14ac:dyDescent="0.35">
      <c r="A23" s="16"/>
      <c r="B23" s="17"/>
      <c r="C23" s="18"/>
      <c r="D23" s="18"/>
      <c r="E23" s="19" t="s">
        <v>5</v>
      </c>
      <c r="F23" s="22">
        <f>SUM(F4:F22)</f>
        <v>15566200</v>
      </c>
    </row>
    <row r="24" spans="1:6" x14ac:dyDescent="0.35">
      <c r="A24" s="8"/>
      <c r="B24" s="20"/>
      <c r="C24" s="21"/>
      <c r="D24" s="8"/>
      <c r="E24" s="28" t="s">
        <v>28</v>
      </c>
      <c r="F24" s="25">
        <f>F23*0.15</f>
        <v>2334930</v>
      </c>
    </row>
    <row r="25" spans="1:6" x14ac:dyDescent="0.35">
      <c r="E25" s="2" t="s">
        <v>12</v>
      </c>
      <c r="F25" s="26">
        <f>SUM(F23:F24)</f>
        <v>17901130</v>
      </c>
    </row>
  </sheetData>
  <mergeCells count="1">
    <mergeCell ref="A2:F2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Alternatives</vt:lpstr>
      <vt:lpstr>Alternatives!Print_Area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Corbin McFarlane</dc:creator>
  <cp:lastModifiedBy>Dave Mendiola</cp:lastModifiedBy>
  <cp:lastPrinted>2021-07-12T15:17:06Z</cp:lastPrinted>
  <dcterms:created xsi:type="dcterms:W3CDTF">2017-11-30T22:40:14Z</dcterms:created>
  <dcterms:modified xsi:type="dcterms:W3CDTF">2021-08-20T00:08:29Z</dcterms:modified>
</cp:coreProperties>
</file>